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018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C16" i="2"/>
  <c r="C33" l="1"/>
  <c r="C35" l="1"/>
</calcChain>
</file>

<file path=xl/sharedStrings.xml><?xml version="1.0" encoding="utf-8"?>
<sst xmlns="http://schemas.openxmlformats.org/spreadsheetml/2006/main" count="30" uniqueCount="29">
  <si>
    <t>Доходы учреждения</t>
  </si>
  <si>
    <t>Наименование показателя</t>
  </si>
  <si>
    <t>Поступление</t>
  </si>
  <si>
    <t>Прочие доходы</t>
  </si>
  <si>
    <t>Целевые субсидии</t>
  </si>
  <si>
    <t>Доходы от предпринимательской деятельности</t>
  </si>
  <si>
    <t>Доходы от оказания услуг</t>
  </si>
  <si>
    <t>1. Доходы учреждения</t>
  </si>
  <si>
    <t>2.Расходы учреждения</t>
  </si>
  <si>
    <t>Расход</t>
  </si>
  <si>
    <t>Фонд оплаты труда</t>
  </si>
  <si>
    <t>Проезд в отпуск</t>
  </si>
  <si>
    <t>Начисления на выплаты по оплате труда</t>
  </si>
  <si>
    <t>Услуги связи</t>
  </si>
  <si>
    <t>Коммунальные услуги</t>
  </si>
  <si>
    <t>Работы и услуги по содержанию имущества</t>
  </si>
  <si>
    <t>Прочие услуги</t>
  </si>
  <si>
    <t>Коммунальные льготы педработникам</t>
  </si>
  <si>
    <t>Расход материальных запасов</t>
  </si>
  <si>
    <t>Приобретение основных средств</t>
  </si>
  <si>
    <t>Всего расход</t>
  </si>
  <si>
    <t>Всего доход</t>
  </si>
  <si>
    <t>в рублях</t>
  </si>
  <si>
    <t xml:space="preserve">Отчет о поступлении финансовых и материальных средств </t>
  </si>
  <si>
    <t xml:space="preserve">             и об их расходовании по итогам 2018 года</t>
  </si>
  <si>
    <t>на 01.01.2018г</t>
  </si>
  <si>
    <t>остаток на 01.01.2019г</t>
  </si>
  <si>
    <t>Уплата налогов, пеней</t>
  </si>
  <si>
    <t>МБДОУ "Тюнгюлюнский ЦРР д/с "Олимпионик"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</si>
</sst>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1" fillId="0" borderId="0" xfId="0" applyFont="1" applyBorder="1"/>
    <xf numFmtId="0" fontId="5" fillId="0" borderId="0" xfId="0" applyFont="1" applyBorder="1"/>
    <xf numFmtId="2" fontId="1" fillId="0" borderId="1" xfId="0" applyNumberFormat="1" applyFont="1" applyBorder="1"/>
    <xf numFmtId="2" fontId="5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>
      <selection activeCell="J25" sqref="J25"/>
    </sheetView>
  </sheetViews>
  <sheetFormatPr defaultRowHeight="15"/>
  <cols>
    <col min="1" max="1" width="7" customWidth="1"/>
    <col min="2" max="2" width="56.42578125" customWidth="1"/>
    <col min="3" max="3" width="28.5703125" customWidth="1"/>
  </cols>
  <sheetData>
    <row r="1" spans="1:3">
      <c r="A1" s="1"/>
      <c r="B1" s="1" t="s">
        <v>28</v>
      </c>
      <c r="C1" s="1"/>
    </row>
    <row r="2" spans="1:3">
      <c r="A2" s="1"/>
      <c r="B2" s="1"/>
      <c r="C2" s="1"/>
    </row>
    <row r="3" spans="1:3">
      <c r="A3" s="1"/>
      <c r="B3" s="1"/>
      <c r="C3" s="2" t="s">
        <v>22</v>
      </c>
    </row>
    <row r="4" spans="1:3" ht="18.75">
      <c r="A4" s="1"/>
      <c r="B4" s="3" t="s">
        <v>23</v>
      </c>
      <c r="C4" s="4"/>
    </row>
    <row r="5" spans="1:3" ht="18.75">
      <c r="A5" s="1"/>
      <c r="B5" s="3" t="s">
        <v>24</v>
      </c>
      <c r="C5" s="4"/>
    </row>
    <row r="6" spans="1:3">
      <c r="A6" s="1"/>
      <c r="B6" s="5"/>
      <c r="C6" s="1"/>
    </row>
    <row r="7" spans="1:3">
      <c r="A7" s="1"/>
      <c r="B7" s="5" t="s">
        <v>7</v>
      </c>
      <c r="C7" s="1"/>
    </row>
    <row r="8" spans="1:3">
      <c r="A8" s="13"/>
      <c r="B8" s="13" t="s">
        <v>1</v>
      </c>
      <c r="C8" s="13" t="s">
        <v>2</v>
      </c>
    </row>
    <row r="9" spans="1:3">
      <c r="A9" s="14"/>
      <c r="B9" s="14"/>
      <c r="C9" s="14"/>
    </row>
    <row r="10" spans="1:3">
      <c r="A10" s="6"/>
      <c r="B10" s="7" t="s">
        <v>25</v>
      </c>
      <c r="C10" s="11"/>
    </row>
    <row r="11" spans="1:3">
      <c r="A11" s="6">
        <v>1</v>
      </c>
      <c r="B11" s="6" t="s">
        <v>0</v>
      </c>
      <c r="C11" s="11">
        <v>20773072.43</v>
      </c>
    </row>
    <row r="12" spans="1:3">
      <c r="A12" s="6">
        <v>2</v>
      </c>
      <c r="B12" s="6" t="s">
        <v>3</v>
      </c>
      <c r="C12" s="11">
        <v>95066.32</v>
      </c>
    </row>
    <row r="13" spans="1:3">
      <c r="A13" s="6">
        <v>3</v>
      </c>
      <c r="B13" s="6" t="s">
        <v>4</v>
      </c>
      <c r="C13" s="11">
        <v>169620</v>
      </c>
    </row>
    <row r="14" spans="1:3">
      <c r="A14" s="6">
        <v>4</v>
      </c>
      <c r="B14" s="6" t="s">
        <v>5</v>
      </c>
      <c r="C14" s="11">
        <v>1186905</v>
      </c>
    </row>
    <row r="15" spans="1:3">
      <c r="A15" s="6">
        <v>5</v>
      </c>
      <c r="B15" s="6" t="s">
        <v>6</v>
      </c>
      <c r="C15" s="11"/>
    </row>
    <row r="16" spans="1:3">
      <c r="A16" s="6"/>
      <c r="B16" s="8" t="s">
        <v>21</v>
      </c>
      <c r="C16" s="12">
        <f>C11+C12+C13+C14</f>
        <v>22224663.75</v>
      </c>
    </row>
    <row r="17" spans="1:3">
      <c r="A17" s="1"/>
      <c r="B17" s="1"/>
      <c r="C17" s="1"/>
    </row>
    <row r="18" spans="1:3">
      <c r="A18" s="9"/>
      <c r="B18" s="10" t="s">
        <v>8</v>
      </c>
      <c r="C18" s="9"/>
    </row>
    <row r="19" spans="1:3">
      <c r="A19" s="1"/>
      <c r="B19" s="1"/>
      <c r="C19" s="1"/>
    </row>
    <row r="20" spans="1:3">
      <c r="A20" s="15"/>
      <c r="B20" s="17" t="s">
        <v>1</v>
      </c>
      <c r="C20" s="17" t="s">
        <v>9</v>
      </c>
    </row>
    <row r="21" spans="1:3">
      <c r="A21" s="16"/>
      <c r="B21" s="18"/>
      <c r="C21" s="18"/>
    </row>
    <row r="22" spans="1:3">
      <c r="A22" s="6">
        <v>1</v>
      </c>
      <c r="B22" s="6" t="s">
        <v>10</v>
      </c>
      <c r="C22" s="11">
        <v>13664984</v>
      </c>
    </row>
    <row r="23" spans="1:3">
      <c r="A23" s="6">
        <v>2</v>
      </c>
      <c r="B23" s="6" t="s">
        <v>11</v>
      </c>
      <c r="C23" s="11">
        <v>85892</v>
      </c>
    </row>
    <row r="24" spans="1:3">
      <c r="A24" s="6">
        <v>3</v>
      </c>
      <c r="B24" s="6" t="s">
        <v>17</v>
      </c>
      <c r="C24" s="11">
        <v>169620</v>
      </c>
    </row>
    <row r="25" spans="1:3">
      <c r="A25" s="6">
        <v>4</v>
      </c>
      <c r="B25" s="6" t="s">
        <v>12</v>
      </c>
      <c r="C25" s="11">
        <v>4097038</v>
      </c>
    </row>
    <row r="26" spans="1:3">
      <c r="A26" s="6">
        <v>5</v>
      </c>
      <c r="B26" s="6" t="s">
        <v>13</v>
      </c>
      <c r="C26" s="11">
        <v>77917.97</v>
      </c>
    </row>
    <row r="27" spans="1:3">
      <c r="A27" s="6">
        <v>6</v>
      </c>
      <c r="B27" s="6" t="s">
        <v>14</v>
      </c>
      <c r="C27" s="11">
        <v>2176623.42</v>
      </c>
    </row>
    <row r="28" spans="1:3">
      <c r="A28" s="6">
        <v>7</v>
      </c>
      <c r="B28" s="6" t="s">
        <v>15</v>
      </c>
      <c r="C28" s="11">
        <v>53526</v>
      </c>
    </row>
    <row r="29" spans="1:3">
      <c r="A29" s="6">
        <v>8</v>
      </c>
      <c r="B29" s="6" t="s">
        <v>16</v>
      </c>
      <c r="C29" s="11">
        <v>147928</v>
      </c>
    </row>
    <row r="30" spans="1:3">
      <c r="A30" s="6">
        <v>9</v>
      </c>
      <c r="B30" s="6" t="s">
        <v>27</v>
      </c>
      <c r="C30" s="11">
        <v>80477.039999999994</v>
      </c>
    </row>
    <row r="31" spans="1:3">
      <c r="A31" s="6">
        <v>10</v>
      </c>
      <c r="B31" s="6" t="s">
        <v>19</v>
      </c>
      <c r="C31" s="11">
        <v>93642</v>
      </c>
    </row>
    <row r="32" spans="1:3">
      <c r="A32" s="6">
        <v>11</v>
      </c>
      <c r="B32" s="6" t="s">
        <v>18</v>
      </c>
      <c r="C32" s="11">
        <v>1577015.32</v>
      </c>
    </row>
    <row r="33" spans="1:3">
      <c r="A33" s="6"/>
      <c r="B33" s="8" t="s">
        <v>20</v>
      </c>
      <c r="C33" s="12">
        <f>SUM(C22:C32)</f>
        <v>22224663.75</v>
      </c>
    </row>
    <row r="34" spans="1:3">
      <c r="A34" s="6"/>
      <c r="B34" s="6"/>
      <c r="C34" s="6"/>
    </row>
    <row r="35" spans="1:3">
      <c r="A35" s="6"/>
      <c r="B35" s="8" t="s">
        <v>26</v>
      </c>
      <c r="C35" s="11">
        <f>C10+C16-C33</f>
        <v>0</v>
      </c>
    </row>
    <row r="36" spans="1:3">
      <c r="A36" s="1"/>
      <c r="B36" s="1"/>
      <c r="C36" s="1"/>
    </row>
  </sheetData>
  <mergeCells count="6">
    <mergeCell ref="A8:A9"/>
    <mergeCell ref="B8:B9"/>
    <mergeCell ref="C8:C9"/>
    <mergeCell ref="A20:A21"/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Мотрена</dc:creator>
  <cp:lastModifiedBy>Мотрена</cp:lastModifiedBy>
  <cp:lastPrinted>2018-11-29T02:27:15Z</cp:lastPrinted>
  <dcterms:created xsi:type="dcterms:W3CDTF">2018-11-29T01:01:55Z</dcterms:created>
  <dcterms:modified xsi:type="dcterms:W3CDTF">2019-04-01T02:38:05Z</dcterms:modified>
</cp:coreProperties>
</file>