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 activeTab="2"/>
  </bookViews>
  <sheets>
    <sheet name="2018" sheetId="2" r:id="rId1"/>
    <sheet name="2017" sheetId="3" r:id="rId2"/>
    <sheet name="9 мес 2019г" sheetId="4" r:id="rId3"/>
  </sheets>
  <calcPr calcId="124519" refMode="R1C1"/>
</workbook>
</file>

<file path=xl/calcChain.xml><?xml version="1.0" encoding="utf-8"?>
<calcChain xmlns="http://schemas.openxmlformats.org/spreadsheetml/2006/main">
  <c r="C35" i="4"/>
  <c r="C16"/>
  <c r="C37" l="1"/>
  <c r="C35" i="3" l="1"/>
  <c r="C16"/>
  <c r="C16" i="2"/>
  <c r="C37" i="3" l="1"/>
  <c r="C33" i="2"/>
  <c r="C35" l="1"/>
</calcChain>
</file>

<file path=xl/sharedStrings.xml><?xml version="1.0" encoding="utf-8"?>
<sst xmlns="http://schemas.openxmlformats.org/spreadsheetml/2006/main" count="94" uniqueCount="36">
  <si>
    <t>Доходы учреждения</t>
  </si>
  <si>
    <t>Наименование показателя</t>
  </si>
  <si>
    <t>Поступление</t>
  </si>
  <si>
    <t>Прочие доходы</t>
  </si>
  <si>
    <t>Целевые субсидии</t>
  </si>
  <si>
    <t>Доходы от предпринимательской деятельности</t>
  </si>
  <si>
    <t>Доходы от оказания услуг</t>
  </si>
  <si>
    <t>1. Доходы учреждения</t>
  </si>
  <si>
    <t>2.Расходы учреждения</t>
  </si>
  <si>
    <t>Расход</t>
  </si>
  <si>
    <t>Фонд оплаты труда</t>
  </si>
  <si>
    <t>Проезд в отпуск</t>
  </si>
  <si>
    <t>Начисления на выплаты по оплате труда</t>
  </si>
  <si>
    <t>Услуги связи</t>
  </si>
  <si>
    <t>Коммунальные услуги</t>
  </si>
  <si>
    <t>Работы и услуги по содержанию имущества</t>
  </si>
  <si>
    <t>Прочие услуги</t>
  </si>
  <si>
    <t>Коммунальные льготы педработникам</t>
  </si>
  <si>
    <t>Расход материальных запасов</t>
  </si>
  <si>
    <t>Приобретение основных средств</t>
  </si>
  <si>
    <t>Всего расход</t>
  </si>
  <si>
    <t>Всего доход</t>
  </si>
  <si>
    <t>в рублях</t>
  </si>
  <si>
    <t xml:space="preserve">Отчет о поступлении финансовых и материальных средств </t>
  </si>
  <si>
    <t xml:space="preserve">             и об их расходовании по итогам 2018 года</t>
  </si>
  <si>
    <t>на 01.01.2018г</t>
  </si>
  <si>
    <t>остаток на 01.01.2019г</t>
  </si>
  <si>
    <t>Уплата налогов, пеней</t>
  </si>
  <si>
    <t>МБДОУ "Тюнгюлюнский ЦРР д/с "Олимпионик"</t>
  </si>
  <si>
    <t xml:space="preserve">             и об их расходовании по итогам 2017 года</t>
  </si>
  <si>
    <t>на 01.01.2017г</t>
  </si>
  <si>
    <t>Транспортные расходы</t>
  </si>
  <si>
    <t>Социальная помощь</t>
  </si>
  <si>
    <t>остаток на 01.01.2018г</t>
  </si>
  <si>
    <t xml:space="preserve">             и об их расходовании по итогам 9 месяцев 2019 года</t>
  </si>
  <si>
    <t>остаток на 01.10.2019г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</si>
</sst>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5" fillId="0" borderId="1" xfId="0" applyFont="1" applyFill="1" applyBorder="1"/>
    <xf numFmtId="0" fontId="5" fillId="0" borderId="1" xfId="0" applyFont="1" applyBorder="1"/>
    <xf numFmtId="0" fontId="1" fillId="0" borderId="0" xfId="0" applyFont="1" applyBorder="1"/>
    <xf numFmtId="0" fontId="5" fillId="0" borderId="0" xfId="0" applyFont="1" applyBorder="1"/>
    <xf numFmtId="2" fontId="1" fillId="0" borderId="1" xfId="0" applyNumberFormat="1" applyFont="1" applyBorder="1"/>
    <xf numFmtId="2" fontId="5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selection activeCell="B24" sqref="B24"/>
    </sheetView>
  </sheetViews>
  <sheetFormatPr defaultRowHeight="15"/>
  <cols>
    <col min="1" max="1" width="7" customWidth="1"/>
    <col min="2" max="2" width="56.42578125" customWidth="1"/>
    <col min="3" max="3" width="28.5703125" customWidth="1"/>
  </cols>
  <sheetData>
    <row r="1" spans="1:3">
      <c r="A1" s="1"/>
      <c r="B1" s="1" t="s">
        <v>28</v>
      </c>
      <c r="C1" s="1"/>
    </row>
    <row r="2" spans="1:3">
      <c r="A2" s="1"/>
      <c r="B2" s="1"/>
      <c r="C2" s="1"/>
    </row>
    <row r="3" spans="1:3">
      <c r="A3" s="1"/>
      <c r="B3" s="1"/>
      <c r="C3" s="2" t="s">
        <v>22</v>
      </c>
    </row>
    <row r="4" spans="1:3" ht="18.75">
      <c r="A4" s="1"/>
      <c r="B4" s="3" t="s">
        <v>23</v>
      </c>
      <c r="C4" s="4"/>
    </row>
    <row r="5" spans="1:3" ht="18.75">
      <c r="A5" s="1"/>
      <c r="B5" s="3" t="s">
        <v>24</v>
      </c>
      <c r="C5" s="4"/>
    </row>
    <row r="6" spans="1:3">
      <c r="A6" s="1"/>
      <c r="B6" s="5"/>
      <c r="C6" s="1"/>
    </row>
    <row r="7" spans="1:3">
      <c r="A7" s="1"/>
      <c r="B7" s="5" t="s">
        <v>7</v>
      </c>
      <c r="C7" s="1"/>
    </row>
    <row r="8" spans="1:3">
      <c r="A8" s="13"/>
      <c r="B8" s="13" t="s">
        <v>1</v>
      </c>
      <c r="C8" s="13" t="s">
        <v>2</v>
      </c>
    </row>
    <row r="9" spans="1:3">
      <c r="A9" s="14"/>
      <c r="B9" s="14"/>
      <c r="C9" s="14"/>
    </row>
    <row r="10" spans="1:3">
      <c r="A10" s="6"/>
      <c r="B10" s="7" t="s">
        <v>25</v>
      </c>
      <c r="C10" s="11"/>
    </row>
    <row r="11" spans="1:3">
      <c r="A11" s="6">
        <v>1</v>
      </c>
      <c r="B11" s="6" t="s">
        <v>0</v>
      </c>
      <c r="C11" s="11">
        <v>20773072.43</v>
      </c>
    </row>
    <row r="12" spans="1:3">
      <c r="A12" s="6">
        <v>2</v>
      </c>
      <c r="B12" s="6" t="s">
        <v>3</v>
      </c>
      <c r="C12" s="11">
        <v>95066.32</v>
      </c>
    </row>
    <row r="13" spans="1:3">
      <c r="A13" s="6">
        <v>3</v>
      </c>
      <c r="B13" s="6" t="s">
        <v>4</v>
      </c>
      <c r="C13" s="11">
        <v>169620</v>
      </c>
    </row>
    <row r="14" spans="1:3">
      <c r="A14" s="6">
        <v>4</v>
      </c>
      <c r="B14" s="6" t="s">
        <v>5</v>
      </c>
      <c r="C14" s="11">
        <v>1186905</v>
      </c>
    </row>
    <row r="15" spans="1:3">
      <c r="A15" s="6">
        <v>5</v>
      </c>
      <c r="B15" s="6" t="s">
        <v>6</v>
      </c>
      <c r="C15" s="11"/>
    </row>
    <row r="16" spans="1:3">
      <c r="A16" s="6"/>
      <c r="B16" s="8" t="s">
        <v>21</v>
      </c>
      <c r="C16" s="12">
        <f>C11+C12+C13+C14</f>
        <v>22224663.75</v>
      </c>
    </row>
    <row r="17" spans="1:3">
      <c r="A17" s="1"/>
      <c r="B17" s="1"/>
      <c r="C17" s="1"/>
    </row>
    <row r="18" spans="1:3">
      <c r="A18" s="9"/>
      <c r="B18" s="10" t="s">
        <v>8</v>
      </c>
      <c r="C18" s="9"/>
    </row>
    <row r="19" spans="1:3">
      <c r="A19" s="1"/>
      <c r="B19" s="1"/>
      <c r="C19" s="1"/>
    </row>
    <row r="20" spans="1:3">
      <c r="A20" s="15"/>
      <c r="B20" s="17" t="s">
        <v>1</v>
      </c>
      <c r="C20" s="17" t="s">
        <v>9</v>
      </c>
    </row>
    <row r="21" spans="1:3">
      <c r="A21" s="16"/>
      <c r="B21" s="18"/>
      <c r="C21" s="18"/>
    </row>
    <row r="22" spans="1:3">
      <c r="A22" s="6">
        <v>1</v>
      </c>
      <c r="B22" s="6" t="s">
        <v>10</v>
      </c>
      <c r="C22" s="11">
        <v>13664984</v>
      </c>
    </row>
    <row r="23" spans="1:3">
      <c r="A23" s="6">
        <v>2</v>
      </c>
      <c r="B23" s="6" t="s">
        <v>11</v>
      </c>
      <c r="C23" s="11">
        <v>85892</v>
      </c>
    </row>
    <row r="24" spans="1:3">
      <c r="A24" s="6">
        <v>3</v>
      </c>
      <c r="B24" s="6" t="s">
        <v>17</v>
      </c>
      <c r="C24" s="11">
        <v>169620</v>
      </c>
    </row>
    <row r="25" spans="1:3">
      <c r="A25" s="6">
        <v>4</v>
      </c>
      <c r="B25" s="6" t="s">
        <v>12</v>
      </c>
      <c r="C25" s="11">
        <v>4097038</v>
      </c>
    </row>
    <row r="26" spans="1:3">
      <c r="A26" s="6">
        <v>5</v>
      </c>
      <c r="B26" s="6" t="s">
        <v>13</v>
      </c>
      <c r="C26" s="11">
        <v>77917.97</v>
      </c>
    </row>
    <row r="27" spans="1:3">
      <c r="A27" s="6">
        <v>6</v>
      </c>
      <c r="B27" s="6" t="s">
        <v>14</v>
      </c>
      <c r="C27" s="11">
        <v>2176623.42</v>
      </c>
    </row>
    <row r="28" spans="1:3">
      <c r="A28" s="6">
        <v>7</v>
      </c>
      <c r="B28" s="6" t="s">
        <v>15</v>
      </c>
      <c r="C28" s="11">
        <v>53526</v>
      </c>
    </row>
    <row r="29" spans="1:3">
      <c r="A29" s="6">
        <v>8</v>
      </c>
      <c r="B29" s="6" t="s">
        <v>16</v>
      </c>
      <c r="C29" s="11">
        <v>147928</v>
      </c>
    </row>
    <row r="30" spans="1:3">
      <c r="A30" s="6">
        <v>9</v>
      </c>
      <c r="B30" s="6" t="s">
        <v>27</v>
      </c>
      <c r="C30" s="11">
        <v>80477.039999999994</v>
      </c>
    </row>
    <row r="31" spans="1:3">
      <c r="A31" s="6">
        <v>10</v>
      </c>
      <c r="B31" s="6" t="s">
        <v>19</v>
      </c>
      <c r="C31" s="11">
        <v>93642</v>
      </c>
    </row>
    <row r="32" spans="1:3">
      <c r="A32" s="6">
        <v>11</v>
      </c>
      <c r="B32" s="6" t="s">
        <v>18</v>
      </c>
      <c r="C32" s="11">
        <v>1577015.32</v>
      </c>
    </row>
    <row r="33" spans="1:3">
      <c r="A33" s="6"/>
      <c r="B33" s="8" t="s">
        <v>20</v>
      </c>
      <c r="C33" s="12">
        <f>SUM(C22:C32)</f>
        <v>22224663.75</v>
      </c>
    </row>
    <row r="34" spans="1:3">
      <c r="A34" s="6"/>
      <c r="B34" s="6"/>
      <c r="C34" s="6"/>
    </row>
    <row r="35" spans="1:3">
      <c r="A35" s="6"/>
      <c r="B35" s="8" t="s">
        <v>26</v>
      </c>
      <c r="C35" s="11">
        <f>C10+C16-C33</f>
        <v>0</v>
      </c>
    </row>
    <row r="36" spans="1:3">
      <c r="A36" s="1"/>
      <c r="B36" s="1"/>
      <c r="C36" s="1"/>
    </row>
  </sheetData>
  <mergeCells count="6">
    <mergeCell ref="A8:A9"/>
    <mergeCell ref="B8:B9"/>
    <mergeCell ref="C8:C9"/>
    <mergeCell ref="A20:A21"/>
    <mergeCell ref="B20:B21"/>
    <mergeCell ref="C20:C21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"/>
  <sheetViews>
    <sheetView workbookViewId="0">
      <selection activeCell="D27" sqref="D27"/>
    </sheetView>
  </sheetViews>
  <sheetFormatPr defaultRowHeight="15"/>
  <cols>
    <col min="1" max="1" width="7.7109375" customWidth="1"/>
    <col min="2" max="2" width="48.7109375" customWidth="1"/>
    <col min="3" max="3" width="29" customWidth="1"/>
  </cols>
  <sheetData>
    <row r="1" spans="1:3">
      <c r="A1" s="1"/>
      <c r="B1" s="1" t="s">
        <v>28</v>
      </c>
      <c r="C1" s="1"/>
    </row>
    <row r="2" spans="1:3">
      <c r="A2" s="1"/>
      <c r="B2" s="1"/>
      <c r="C2" s="1"/>
    </row>
    <row r="3" spans="1:3">
      <c r="A3" s="1"/>
      <c r="B3" s="1"/>
      <c r="C3" s="2" t="s">
        <v>22</v>
      </c>
    </row>
    <row r="4" spans="1:3" ht="18.75">
      <c r="A4" s="1"/>
      <c r="B4" s="3" t="s">
        <v>23</v>
      </c>
      <c r="C4" s="4"/>
    </row>
    <row r="5" spans="1:3" ht="18.75">
      <c r="A5" s="1"/>
      <c r="B5" s="3" t="s">
        <v>29</v>
      </c>
      <c r="C5" s="4"/>
    </row>
    <row r="6" spans="1:3">
      <c r="A6" s="1"/>
      <c r="B6" s="5"/>
      <c r="C6" s="1"/>
    </row>
    <row r="7" spans="1:3">
      <c r="A7" s="1"/>
      <c r="B7" s="5" t="s">
        <v>7</v>
      </c>
      <c r="C7" s="1"/>
    </row>
    <row r="8" spans="1:3">
      <c r="A8" s="13"/>
      <c r="B8" s="13" t="s">
        <v>1</v>
      </c>
      <c r="C8" s="13" t="s">
        <v>2</v>
      </c>
    </row>
    <row r="9" spans="1:3">
      <c r="A9" s="14"/>
      <c r="B9" s="14"/>
      <c r="C9" s="14"/>
    </row>
    <row r="10" spans="1:3">
      <c r="A10" s="6"/>
      <c r="B10" s="7" t="s">
        <v>30</v>
      </c>
      <c r="C10" s="11"/>
    </row>
    <row r="11" spans="1:3">
      <c r="A11" s="6">
        <v>1</v>
      </c>
      <c r="B11" s="6" t="s">
        <v>0</v>
      </c>
      <c r="C11" s="11">
        <v>17301281.219999999</v>
      </c>
    </row>
    <row r="12" spans="1:3">
      <c r="A12" s="6">
        <v>2</v>
      </c>
      <c r="B12" s="6" t="s">
        <v>3</v>
      </c>
      <c r="C12" s="11">
        <v>64390</v>
      </c>
    </row>
    <row r="13" spans="1:3">
      <c r="A13" s="6">
        <v>3</v>
      </c>
      <c r="B13" s="6" t="s">
        <v>4</v>
      </c>
      <c r="C13" s="11">
        <v>550946</v>
      </c>
    </row>
    <row r="14" spans="1:3">
      <c r="A14" s="6">
        <v>4</v>
      </c>
      <c r="B14" s="6" t="s">
        <v>5</v>
      </c>
      <c r="C14" s="11">
        <v>1141260</v>
      </c>
    </row>
    <row r="15" spans="1:3">
      <c r="A15" s="6">
        <v>5</v>
      </c>
      <c r="B15" s="6" t="s">
        <v>6</v>
      </c>
      <c r="C15" s="11"/>
    </row>
    <row r="16" spans="1:3">
      <c r="A16" s="6"/>
      <c r="B16" s="8" t="s">
        <v>21</v>
      </c>
      <c r="C16" s="12">
        <f>C11+C12+C13+C14</f>
        <v>19057877.219999999</v>
      </c>
    </row>
    <row r="17" spans="1:3">
      <c r="A17" s="1"/>
      <c r="B17" s="1"/>
      <c r="C17" s="1"/>
    </row>
    <row r="18" spans="1:3">
      <c r="A18" s="9"/>
      <c r="B18" s="10" t="s">
        <v>8</v>
      </c>
      <c r="C18" s="9"/>
    </row>
    <row r="19" spans="1:3">
      <c r="A19" s="1"/>
      <c r="B19" s="1"/>
      <c r="C19" s="1"/>
    </row>
    <row r="20" spans="1:3">
      <c r="A20" s="15"/>
      <c r="B20" s="17" t="s">
        <v>1</v>
      </c>
      <c r="C20" s="17" t="s">
        <v>9</v>
      </c>
    </row>
    <row r="21" spans="1:3">
      <c r="A21" s="16"/>
      <c r="B21" s="18"/>
      <c r="C21" s="18"/>
    </row>
    <row r="22" spans="1:3">
      <c r="A22" s="6">
        <v>1</v>
      </c>
      <c r="B22" s="6" t="s">
        <v>10</v>
      </c>
      <c r="C22" s="11">
        <v>11179831.949999999</v>
      </c>
    </row>
    <row r="23" spans="1:3">
      <c r="A23" s="6">
        <v>2</v>
      </c>
      <c r="B23" s="6" t="s">
        <v>11</v>
      </c>
      <c r="C23" s="11">
        <v>270969</v>
      </c>
    </row>
    <row r="24" spans="1:3">
      <c r="A24" s="6">
        <v>3</v>
      </c>
      <c r="B24" s="6" t="s">
        <v>17</v>
      </c>
      <c r="C24" s="11">
        <v>158400</v>
      </c>
    </row>
    <row r="25" spans="1:3">
      <c r="A25" s="6">
        <v>4</v>
      </c>
      <c r="B25" s="6" t="s">
        <v>12</v>
      </c>
      <c r="C25" s="11">
        <v>3334797.39</v>
      </c>
    </row>
    <row r="26" spans="1:3">
      <c r="A26" s="6">
        <v>5</v>
      </c>
      <c r="B26" s="6" t="s">
        <v>13</v>
      </c>
      <c r="C26" s="11">
        <v>61124</v>
      </c>
    </row>
    <row r="27" spans="1:3">
      <c r="A27" s="6">
        <v>6</v>
      </c>
      <c r="B27" s="6" t="s">
        <v>31</v>
      </c>
      <c r="C27" s="11">
        <v>15000</v>
      </c>
    </row>
    <row r="28" spans="1:3">
      <c r="A28" s="6">
        <v>7</v>
      </c>
      <c r="B28" s="6" t="s">
        <v>14</v>
      </c>
      <c r="C28" s="11">
        <v>1694989.7</v>
      </c>
    </row>
    <row r="29" spans="1:3">
      <c r="A29" s="6">
        <v>8</v>
      </c>
      <c r="B29" s="6" t="s">
        <v>15</v>
      </c>
      <c r="C29" s="11">
        <v>120217.88</v>
      </c>
    </row>
    <row r="30" spans="1:3">
      <c r="A30" s="6">
        <v>9</v>
      </c>
      <c r="B30" s="6" t="s">
        <v>16</v>
      </c>
      <c r="C30" s="11">
        <v>137913.29999999999</v>
      </c>
    </row>
    <row r="31" spans="1:3">
      <c r="A31" s="6">
        <v>10</v>
      </c>
      <c r="B31" s="6" t="s">
        <v>32</v>
      </c>
      <c r="C31" s="11">
        <v>380241</v>
      </c>
    </row>
    <row r="32" spans="1:3">
      <c r="A32" s="6">
        <v>11</v>
      </c>
      <c r="B32" s="6" t="s">
        <v>27</v>
      </c>
      <c r="C32" s="11">
        <v>575</v>
      </c>
    </row>
    <row r="33" spans="1:3">
      <c r="A33" s="6">
        <v>12</v>
      </c>
      <c r="B33" s="6" t="s">
        <v>19</v>
      </c>
      <c r="C33" s="11">
        <v>64390</v>
      </c>
    </row>
    <row r="34" spans="1:3">
      <c r="A34" s="6">
        <v>13</v>
      </c>
      <c r="B34" s="6" t="s">
        <v>18</v>
      </c>
      <c r="C34" s="11">
        <v>1639428</v>
      </c>
    </row>
    <row r="35" spans="1:3">
      <c r="A35" s="6"/>
      <c r="B35" s="8" t="s">
        <v>20</v>
      </c>
      <c r="C35" s="12">
        <f>SUM(C22:C34)</f>
        <v>19057877.219999999</v>
      </c>
    </row>
    <row r="36" spans="1:3">
      <c r="A36" s="6"/>
      <c r="B36" s="6"/>
      <c r="C36" s="6"/>
    </row>
    <row r="37" spans="1:3">
      <c r="A37" s="6"/>
      <c r="B37" s="8" t="s">
        <v>33</v>
      </c>
      <c r="C37" s="11">
        <f>C10+C16-C35</f>
        <v>0</v>
      </c>
    </row>
    <row r="38" spans="1:3">
      <c r="A38" s="1"/>
      <c r="B38" s="1"/>
      <c r="C38" s="1"/>
    </row>
  </sheetData>
  <mergeCells count="6">
    <mergeCell ref="A8:A9"/>
    <mergeCell ref="B8:B9"/>
    <mergeCell ref="C8:C9"/>
    <mergeCell ref="A20:A21"/>
    <mergeCell ref="B20:B21"/>
    <mergeCell ref="C20:C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8"/>
  <sheetViews>
    <sheetView tabSelected="1" topLeftCell="A19" workbookViewId="0">
      <selection activeCell="J34" sqref="J34"/>
    </sheetView>
  </sheetViews>
  <sheetFormatPr defaultRowHeight="15"/>
  <cols>
    <col min="1" max="1" width="6.140625" customWidth="1"/>
    <col min="2" max="2" width="49.28515625" customWidth="1"/>
    <col min="3" max="3" width="33.140625" customWidth="1"/>
  </cols>
  <sheetData>
    <row r="1" spans="1:3">
      <c r="A1" s="1"/>
      <c r="B1" s="1" t="s">
        <v>28</v>
      </c>
      <c r="C1" s="1"/>
    </row>
    <row r="2" spans="1:3">
      <c r="A2" s="1"/>
      <c r="B2" s="1"/>
      <c r="C2" s="1"/>
    </row>
    <row r="3" spans="1:3">
      <c r="A3" s="1"/>
      <c r="B3" s="1"/>
      <c r="C3" s="2" t="s">
        <v>22</v>
      </c>
    </row>
    <row r="4" spans="1:3" ht="18.75">
      <c r="A4" s="1"/>
      <c r="B4" s="3" t="s">
        <v>23</v>
      </c>
      <c r="C4" s="4"/>
    </row>
    <row r="5" spans="1:3" ht="18.75">
      <c r="A5" s="1"/>
      <c r="B5" s="3" t="s">
        <v>34</v>
      </c>
      <c r="C5" s="4"/>
    </row>
    <row r="6" spans="1:3">
      <c r="A6" s="1"/>
      <c r="B6" s="5"/>
      <c r="C6" s="1"/>
    </row>
    <row r="7" spans="1:3">
      <c r="A7" s="1"/>
      <c r="B7" s="5" t="s">
        <v>7</v>
      </c>
      <c r="C7" s="1"/>
    </row>
    <row r="8" spans="1:3">
      <c r="A8" s="13"/>
      <c r="B8" s="13" t="s">
        <v>1</v>
      </c>
      <c r="C8" s="13" t="s">
        <v>2</v>
      </c>
    </row>
    <row r="9" spans="1:3">
      <c r="A9" s="14"/>
      <c r="B9" s="14"/>
      <c r="C9" s="14"/>
    </row>
    <row r="10" spans="1:3">
      <c r="A10" s="6"/>
      <c r="B10" s="7" t="s">
        <v>25</v>
      </c>
      <c r="C10" s="11"/>
    </row>
    <row r="11" spans="1:3">
      <c r="A11" s="6">
        <v>1</v>
      </c>
      <c r="B11" s="6" t="s">
        <v>0</v>
      </c>
      <c r="C11" s="11">
        <v>15376168.52</v>
      </c>
    </row>
    <row r="12" spans="1:3">
      <c r="A12" s="6">
        <v>2</v>
      </c>
      <c r="B12" s="6" t="s">
        <v>3</v>
      </c>
      <c r="C12" s="11"/>
    </row>
    <row r="13" spans="1:3">
      <c r="A13" s="6">
        <v>3</v>
      </c>
      <c r="B13" s="6" t="s">
        <v>4</v>
      </c>
      <c r="C13" s="11">
        <v>54481</v>
      </c>
    </row>
    <row r="14" spans="1:3">
      <c r="A14" s="6">
        <v>4</v>
      </c>
      <c r="B14" s="6" t="s">
        <v>5</v>
      </c>
      <c r="C14" s="11">
        <v>565140</v>
      </c>
    </row>
    <row r="15" spans="1:3">
      <c r="A15" s="6">
        <v>5</v>
      </c>
      <c r="B15" s="6" t="s">
        <v>6</v>
      </c>
      <c r="C15" s="11"/>
    </row>
    <row r="16" spans="1:3">
      <c r="A16" s="6"/>
      <c r="B16" s="8" t="s">
        <v>21</v>
      </c>
      <c r="C16" s="12">
        <f>C11+C12+C13+C14</f>
        <v>15995789.52</v>
      </c>
    </row>
    <row r="17" spans="1:3">
      <c r="A17" s="1"/>
      <c r="B17" s="1"/>
      <c r="C17" s="1"/>
    </row>
    <row r="18" spans="1:3">
      <c r="A18" s="9"/>
      <c r="B18" s="10" t="s">
        <v>8</v>
      </c>
      <c r="C18" s="9"/>
    </row>
    <row r="19" spans="1:3">
      <c r="A19" s="1"/>
      <c r="B19" s="1"/>
      <c r="C19" s="1"/>
    </row>
    <row r="20" spans="1:3">
      <c r="A20" s="15"/>
      <c r="B20" s="17" t="s">
        <v>1</v>
      </c>
      <c r="C20" s="17" t="s">
        <v>9</v>
      </c>
    </row>
    <row r="21" spans="1:3">
      <c r="A21" s="16"/>
      <c r="B21" s="18"/>
      <c r="C21" s="18"/>
    </row>
    <row r="22" spans="1:3">
      <c r="A22" s="6">
        <v>1</v>
      </c>
      <c r="B22" s="6" t="s">
        <v>10</v>
      </c>
      <c r="C22" s="11">
        <v>9712187.6500000004</v>
      </c>
    </row>
    <row r="23" spans="1:3">
      <c r="A23" s="6">
        <v>2</v>
      </c>
      <c r="B23" s="6" t="s">
        <v>11</v>
      </c>
      <c r="C23" s="11"/>
    </row>
    <row r="24" spans="1:3">
      <c r="A24" s="6">
        <v>3</v>
      </c>
      <c r="B24" s="6" t="s">
        <v>17</v>
      </c>
      <c r="C24" s="11">
        <v>54481</v>
      </c>
    </row>
    <row r="25" spans="1:3">
      <c r="A25" s="6">
        <v>4</v>
      </c>
      <c r="B25" s="6" t="s">
        <v>12</v>
      </c>
      <c r="C25" s="11">
        <v>2943422.41</v>
      </c>
    </row>
    <row r="26" spans="1:3">
      <c r="A26" s="6">
        <v>5</v>
      </c>
      <c r="B26" s="6" t="s">
        <v>13</v>
      </c>
      <c r="C26" s="11"/>
    </row>
    <row r="27" spans="1:3">
      <c r="A27" s="6">
        <v>6</v>
      </c>
      <c r="B27" s="6" t="s">
        <v>31</v>
      </c>
      <c r="C27" s="11"/>
    </row>
    <row r="28" spans="1:3">
      <c r="A28" s="6">
        <v>7</v>
      </c>
      <c r="B28" s="6" t="s">
        <v>14</v>
      </c>
      <c r="C28" s="11">
        <v>1741393.75</v>
      </c>
    </row>
    <row r="29" spans="1:3">
      <c r="A29" s="6">
        <v>8</v>
      </c>
      <c r="B29" s="6" t="s">
        <v>15</v>
      </c>
      <c r="C29" s="11"/>
    </row>
    <row r="30" spans="1:3">
      <c r="A30" s="6">
        <v>9</v>
      </c>
      <c r="B30" s="6" t="s">
        <v>16</v>
      </c>
      <c r="C30" s="11">
        <v>34746.519999999997</v>
      </c>
    </row>
    <row r="31" spans="1:3">
      <c r="A31" s="6">
        <v>10</v>
      </c>
      <c r="B31" s="6" t="s">
        <v>32</v>
      </c>
      <c r="C31" s="11">
        <v>25062.48</v>
      </c>
    </row>
    <row r="32" spans="1:3">
      <c r="A32" s="6">
        <v>11</v>
      </c>
      <c r="B32" s="6" t="s">
        <v>27</v>
      </c>
      <c r="C32" s="11">
        <v>500</v>
      </c>
    </row>
    <row r="33" spans="1:3">
      <c r="A33" s="6">
        <v>12</v>
      </c>
      <c r="B33" s="6" t="s">
        <v>19</v>
      </c>
      <c r="C33" s="11"/>
    </row>
    <row r="34" spans="1:3">
      <c r="A34" s="6">
        <v>13</v>
      </c>
      <c r="B34" s="6" t="s">
        <v>18</v>
      </c>
      <c r="C34" s="11">
        <v>759661</v>
      </c>
    </row>
    <row r="35" spans="1:3">
      <c r="A35" s="6"/>
      <c r="B35" s="8" t="s">
        <v>20</v>
      </c>
      <c r="C35" s="12">
        <f>SUM(C22:C34)</f>
        <v>15271454.810000001</v>
      </c>
    </row>
    <row r="36" spans="1:3">
      <c r="A36" s="6"/>
      <c r="B36" s="6"/>
      <c r="C36" s="6"/>
    </row>
    <row r="37" spans="1:3">
      <c r="A37" s="6"/>
      <c r="B37" s="8" t="s">
        <v>35</v>
      </c>
      <c r="C37" s="11">
        <f>C10+C16-C35</f>
        <v>724334.70999999903</v>
      </c>
    </row>
    <row r="38" spans="1:3">
      <c r="A38" s="1"/>
      <c r="B38" s="1"/>
      <c r="C38" s="1"/>
    </row>
  </sheetData>
  <mergeCells count="6">
    <mergeCell ref="A8:A9"/>
    <mergeCell ref="B8:B9"/>
    <mergeCell ref="C8:C9"/>
    <mergeCell ref="A20:A21"/>
    <mergeCell ref="B20:B21"/>
    <mergeCell ref="C20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2017</vt:lpstr>
      <vt:lpstr>9 мес 2019г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Мотрена</dc:creator>
  <cp:lastModifiedBy>Мотрена</cp:lastModifiedBy>
  <cp:lastPrinted>2018-11-29T02:27:15Z</cp:lastPrinted>
  <dcterms:created xsi:type="dcterms:W3CDTF">2018-11-29T01:01:55Z</dcterms:created>
  <dcterms:modified xsi:type="dcterms:W3CDTF">2019-10-11T08:26:27Z</dcterms:modified>
</cp:coreProperties>
</file>